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DCD5332D-44B0-4B9C-B8AB-2CD4786C16C5}" xr6:coauthVersionLast="47" xr6:coauthVersionMax="47" xr10:uidLastSave="{00000000-0000-0000-0000-000000000000}"/>
  <bookViews>
    <workbookView xWindow="-25320" yWindow="660" windowWidth="25440" windowHeight="15390" xr2:uid="{00000000-000D-0000-FFFF-FFFF00000000}"/>
  </bookViews>
  <sheets>
    <sheet name="прил.1" sheetId="6" r:id="rId1"/>
  </sheets>
  <definedNames>
    <definedName name="_xlnm.Print_Titles" localSheetId="0">прил.1!$4:$7</definedName>
    <definedName name="_xlnm.Print_Area" localSheetId="0">прил.1!$A$1:$O$85</definedName>
  </definedNames>
  <calcPr calcId="191029"/>
</workbook>
</file>

<file path=xl/calcChain.xml><?xml version="1.0" encoding="utf-8"?>
<calcChain xmlns="http://schemas.openxmlformats.org/spreadsheetml/2006/main">
  <c r="N74" i="6" l="1"/>
  <c r="L74" i="6"/>
  <c r="J74" i="6"/>
  <c r="H74" i="6"/>
  <c r="J71" i="6"/>
  <c r="H71" i="6"/>
  <c r="N56" i="6"/>
  <c r="L56" i="6"/>
  <c r="J56" i="6"/>
  <c r="H56" i="6"/>
  <c r="N53" i="6"/>
  <c r="L53" i="6"/>
  <c r="J53" i="6"/>
  <c r="H53" i="6"/>
  <c r="N42" i="6"/>
  <c r="L42" i="6"/>
  <c r="N39" i="6"/>
  <c r="L39" i="6"/>
  <c r="O78" i="6" l="1"/>
  <c r="N78" i="6"/>
  <c r="M78" i="6"/>
  <c r="L78" i="6"/>
  <c r="K78" i="6"/>
  <c r="J78" i="6"/>
  <c r="I78" i="6"/>
  <c r="H78" i="6"/>
  <c r="O77" i="6"/>
  <c r="N77" i="6"/>
  <c r="M77" i="6"/>
  <c r="L77" i="6"/>
  <c r="K77" i="6"/>
  <c r="J77" i="6"/>
  <c r="I77" i="6"/>
  <c r="H77" i="6"/>
  <c r="O76" i="6"/>
  <c r="N76" i="6"/>
  <c r="M76" i="6"/>
  <c r="L76" i="6"/>
  <c r="K76" i="6"/>
  <c r="J76" i="6"/>
  <c r="I76" i="6"/>
  <c r="H76" i="6"/>
  <c r="N71" i="6"/>
  <c r="L71" i="6"/>
  <c r="N32" i="6"/>
  <c r="L32" i="6"/>
  <c r="J32" i="6"/>
  <c r="H32" i="6"/>
  <c r="N28" i="6"/>
  <c r="L28" i="6"/>
  <c r="J28" i="6"/>
  <c r="H28" i="6"/>
  <c r="N25" i="6"/>
  <c r="L25" i="6"/>
  <c r="J25" i="6"/>
  <c r="H25" i="6"/>
  <c r="N17" i="6"/>
  <c r="L17" i="6"/>
  <c r="J17" i="6"/>
  <c r="H17" i="6"/>
  <c r="N14" i="6"/>
  <c r="L14" i="6"/>
  <c r="J14" i="6"/>
  <c r="H14" i="6"/>
  <c r="N11" i="6"/>
  <c r="L11" i="6"/>
  <c r="J11" i="6"/>
  <c r="H11" i="6"/>
  <c r="J31" i="6" l="1"/>
  <c r="J30" i="6"/>
  <c r="M29" i="6" l="1"/>
  <c r="O60" i="6" l="1"/>
  <c r="N60" i="6"/>
  <c r="O67" i="6" s="1"/>
  <c r="M60" i="6"/>
  <c r="L60" i="6"/>
  <c r="M67" i="6" s="1"/>
  <c r="K60" i="6"/>
  <c r="J60" i="6"/>
  <c r="K67" i="6" s="1"/>
  <c r="I60" i="6"/>
  <c r="H60" i="6"/>
  <c r="I67" i="6" s="1"/>
  <c r="O59" i="6"/>
  <c r="N59" i="6"/>
  <c r="O66" i="6" s="1"/>
  <c r="M59" i="6"/>
  <c r="L59" i="6"/>
  <c r="M66" i="6" s="1"/>
  <c r="K59" i="6"/>
  <c r="J59" i="6"/>
  <c r="K66" i="6" s="1"/>
  <c r="I59" i="6"/>
  <c r="H59" i="6"/>
  <c r="I66" i="6" s="1"/>
  <c r="O58" i="6"/>
  <c r="N58" i="6"/>
  <c r="O65" i="6" s="1"/>
  <c r="M58" i="6"/>
  <c r="L58" i="6"/>
  <c r="M65" i="6" s="1"/>
  <c r="K58" i="6"/>
  <c r="J58" i="6"/>
  <c r="K65" i="6" s="1"/>
  <c r="I58" i="6"/>
  <c r="H58" i="6"/>
  <c r="I65" i="6" s="1"/>
  <c r="O46" i="6"/>
  <c r="N46" i="6"/>
  <c r="M46" i="6"/>
  <c r="L46" i="6"/>
  <c r="K46" i="6"/>
  <c r="J46" i="6"/>
  <c r="I46" i="6"/>
  <c r="H46" i="6"/>
  <c r="O45" i="6"/>
  <c r="N45" i="6"/>
  <c r="M45" i="6"/>
  <c r="L45" i="6"/>
  <c r="K45" i="6"/>
  <c r="J45" i="6"/>
  <c r="I45" i="6"/>
  <c r="H45" i="6"/>
  <c r="O44" i="6"/>
  <c r="N44" i="6"/>
  <c r="M44" i="6"/>
  <c r="L44" i="6"/>
  <c r="K44" i="6"/>
  <c r="J44" i="6"/>
  <c r="I44" i="6"/>
  <c r="H44" i="6"/>
  <c r="O32" i="6"/>
  <c r="M32" i="6"/>
  <c r="K32" i="6"/>
  <c r="I32" i="6"/>
  <c r="O31" i="6"/>
  <c r="N31" i="6"/>
  <c r="M31" i="6"/>
  <c r="L31" i="6"/>
  <c r="K31" i="6"/>
  <c r="I31" i="6"/>
  <c r="H31" i="6"/>
  <c r="O30" i="6"/>
  <c r="N30" i="6"/>
  <c r="M30" i="6"/>
  <c r="L30" i="6"/>
  <c r="K30" i="6"/>
  <c r="I30" i="6"/>
  <c r="H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6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плотность холодной воды при температуре 5 гр С = 0,9999</t>
        </r>
      </text>
    </comment>
    <comment ref="K6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плотность холодной воды при температуре 5 гр С = 0,9999</t>
        </r>
      </text>
    </comment>
    <comment ref="M6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плотность холодной воды при температуре 5 гр С = 0,9999</t>
        </r>
      </text>
    </comment>
    <comment ref="O6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плотность холодной воды при температуре 5 гр С = 0,9999</t>
        </r>
      </text>
    </comment>
  </commentList>
</comments>
</file>

<file path=xl/sharedStrings.xml><?xml version="1.0" encoding="utf-8"?>
<sst xmlns="http://schemas.openxmlformats.org/spreadsheetml/2006/main" count="298" uniqueCount="94">
  <si>
    <t>Приложение №1</t>
  </si>
  <si>
    <t>№ п/п</t>
  </si>
  <si>
    <t>Группа потребителей</t>
  </si>
  <si>
    <t>Ед. измерения</t>
  </si>
  <si>
    <t>ПЕРИОД</t>
  </si>
  <si>
    <t>4 кв 2019</t>
  </si>
  <si>
    <t>Население</t>
  </si>
  <si>
    <t>Бюджетные организации</t>
  </si>
  <si>
    <t>Прочие</t>
  </si>
  <si>
    <t>Эксплуатационный район р.п. Чегдомын</t>
  </si>
  <si>
    <t>Регулируемые тарифы</t>
  </si>
  <si>
    <t>Основание</t>
  </si>
  <si>
    <t>Вид тарифа</t>
  </si>
  <si>
    <t>Одноставочный</t>
  </si>
  <si>
    <t>вода</t>
  </si>
  <si>
    <t>пар</t>
  </si>
  <si>
    <t>руб./Гкал (без НДС)</t>
  </si>
  <si>
    <t>руб./Гкал (с НДС)</t>
  </si>
  <si>
    <t xml:space="preserve">Тепловая энергия </t>
  </si>
  <si>
    <t xml:space="preserve">Теплоноситель </t>
  </si>
  <si>
    <t>руб./ куб.м (с НДС)</t>
  </si>
  <si>
    <t>руб./ куб.м (без НДС)</t>
  </si>
  <si>
    <t>ГВС (компонент на тепловую энергию)</t>
  </si>
  <si>
    <t>Эксплуатационный район р.п. Солнечный</t>
  </si>
  <si>
    <t>Календ. период</t>
  </si>
  <si>
    <t>Эксплуатационный район п. Горный</t>
  </si>
  <si>
    <t>Эксплуатационный район г.Советская Гавань</t>
  </si>
  <si>
    <t>Нерегулируемые тарифы</t>
  </si>
  <si>
    <t>руб./ т (без НДС)</t>
  </si>
  <si>
    <t>ч. 2.1. и 2.2. ст. 8 Федерального закона от 27.07.2010 №190-ФЗ «О теплоснабжении»</t>
  </si>
  <si>
    <t>1.</t>
  </si>
  <si>
    <t>1.1.</t>
  </si>
  <si>
    <t>1.2.</t>
  </si>
  <si>
    <t>2.</t>
  </si>
  <si>
    <t>2.1.</t>
  </si>
  <si>
    <t>1.1.1.</t>
  </si>
  <si>
    <t>1.1.2.</t>
  </si>
  <si>
    <t>1.1.3.</t>
  </si>
  <si>
    <t>2.1.2.</t>
  </si>
  <si>
    <t>2.1.1.</t>
  </si>
  <si>
    <t>2.1.3.</t>
  </si>
  <si>
    <t>3.</t>
  </si>
  <si>
    <t>3.1.</t>
  </si>
  <si>
    <t>3.1.1.</t>
  </si>
  <si>
    <t>3.1.2.</t>
  </si>
  <si>
    <t>3.1.3.</t>
  </si>
  <si>
    <t>4.</t>
  </si>
  <si>
    <t>4.1.</t>
  </si>
  <si>
    <t>4.1.1.</t>
  </si>
  <si>
    <t>4.1.2.</t>
  </si>
  <si>
    <t>4.1.3.</t>
  </si>
  <si>
    <t>4.2.</t>
  </si>
  <si>
    <t>4.2.1.</t>
  </si>
  <si>
    <t>1.2.1.</t>
  </si>
  <si>
    <t>3.2.</t>
  </si>
  <si>
    <t>3.2.1.</t>
  </si>
  <si>
    <t>ТАРИФНОЕ МЕНЮ 
по направлению деятельности "Производство и передача тепловой энергии, пара и горячей воды"</t>
  </si>
  <si>
    <t>Предельные максимальные тарифы</t>
  </si>
  <si>
    <t>4.3.</t>
  </si>
  <si>
    <t>4.3.1.</t>
  </si>
  <si>
    <t>к Приказу №238 от "31" декабря 2019 года</t>
  </si>
  <si>
    <t>1 кв 2020</t>
  </si>
  <si>
    <t>2 кв 2020</t>
  </si>
  <si>
    <t>3 кв 2020</t>
  </si>
  <si>
    <t>4 кв 2020</t>
  </si>
  <si>
    <t>с 01.01.2020
по 31.12.2020</t>
  </si>
  <si>
    <t>с 01.01.2020 по 31.12.2020</t>
  </si>
  <si>
    <t xml:space="preserve"> Постановление КЦиТ от 19.12.17 №38/25 (изм. от 18.12.19 №42/34)</t>
  </si>
  <si>
    <t>Постановление КЦиТ от 19.12.18 №38/27 (изм. от 18.12.19 №42/33)</t>
  </si>
  <si>
    <t>Постановление КЦиТ от 19.12.18 №38/26 (изм. от 19.12.18 №42/32)</t>
  </si>
  <si>
    <t xml:space="preserve"> Постановление КЦиТ от 10.10.18 №29/9  (изм. от 13.12.19 №40/2)</t>
  </si>
  <si>
    <t xml:space="preserve"> Постановление КЦиТ от 10.10.18 №29/10 (изм. от 13.12.19 №40/4)</t>
  </si>
  <si>
    <t xml:space="preserve"> Постановление КЦиТ от 10.10.18 №29/8  (изм. от 13.12.19 №40/3)</t>
  </si>
  <si>
    <t>Постановление Губернатора Хабаровского края от 30.09.19 №79</t>
  </si>
  <si>
    <t>2.2.</t>
  </si>
  <si>
    <t>2.2.1.</t>
  </si>
  <si>
    <t>5.</t>
  </si>
  <si>
    <t>Эксплуатационный район рп Новый Ургал</t>
  </si>
  <si>
    <t>5.1.</t>
  </si>
  <si>
    <t>5.1.1.</t>
  </si>
  <si>
    <t>5.1.2.</t>
  </si>
  <si>
    <t>5.1.3.</t>
  </si>
  <si>
    <t>5.2.</t>
  </si>
  <si>
    <t>5.2.1.</t>
  </si>
  <si>
    <t xml:space="preserve"> Постановление КЦиТ от 19.12.18 №40/8 (изм. от 27.11.19 №37/23)</t>
  </si>
  <si>
    <t xml:space="preserve"> Постановление КЦиТ от 19.12.18 №40/10  (изм. от 27.11.19 №37/25)</t>
  </si>
  <si>
    <t xml:space="preserve"> Постановление КЦиТ от 19.12.18 №40/9  (изм. от 27.11.19 №37/24)</t>
  </si>
  <si>
    <t xml:space="preserve"> Постановление КЦиТ от 23.10.19 №32/3</t>
  </si>
  <si>
    <t xml:space="preserve"> Постановление КЦиТ от 23.10.19 №32/4</t>
  </si>
  <si>
    <t xml:space="preserve"> Постановление КЦиТ от 31.10.18 №31/15 (изм. от 04.12.19 №38/64)</t>
  </si>
  <si>
    <t xml:space="preserve"> Постановление КЦиТ от 31.10.18 №31/17 (изм. от 04.12.19 №38/65)</t>
  </si>
  <si>
    <t xml:space="preserve"> Постановление КЦиТ от 31.10.18 №31/16  (изм. от 04.12.19 №38/66)</t>
  </si>
  <si>
    <t>Начальник ПЭО</t>
  </si>
  <si>
    <t>Кретова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</si>
</sst>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scheme val="minor"/>
    </font>
    <font>
      <sz val="6"/>
      <name val="Times New Roman"/>
      <family val="1"/>
      <charset val="204"/>
    </font>
    <font>
      <sz val="6"/>
      <name val="Calibri"/>
      <family val="2"/>
      <scheme val="minor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164" fontId="22" fillId="0" borderId="20" xfId="1" applyFont="1" applyBorder="1" applyAlignment="1">
      <alignment vertical="center"/>
    </xf>
    <xf numFmtId="164" fontId="22" fillId="0" borderId="29" xfId="1" applyFont="1" applyBorder="1" applyAlignment="1">
      <alignment vertical="center"/>
    </xf>
    <xf numFmtId="164" fontId="22" fillId="0" borderId="14" xfId="1" applyFont="1" applyBorder="1" applyAlignment="1">
      <alignment vertical="center"/>
    </xf>
    <xf numFmtId="164" fontId="22" fillId="0" borderId="15" xfId="1" applyFont="1" applyBorder="1" applyAlignment="1">
      <alignment vertical="center"/>
    </xf>
    <xf numFmtId="164" fontId="11" fillId="0" borderId="15" xfId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164" fontId="22" fillId="0" borderId="21" xfId="1" applyFont="1" applyBorder="1" applyAlignment="1">
      <alignment vertical="center"/>
    </xf>
    <xf numFmtId="164" fontId="22" fillId="0" borderId="30" xfId="1" applyFont="1" applyBorder="1" applyAlignment="1">
      <alignment vertical="center"/>
    </xf>
    <xf numFmtId="164" fontId="22" fillId="0" borderId="16" xfId="1" applyFont="1" applyBorder="1" applyAlignment="1">
      <alignment vertical="center"/>
    </xf>
    <xf numFmtId="164" fontId="22" fillId="0" borderId="17" xfId="1" applyFont="1" applyBorder="1" applyAlignment="1">
      <alignment vertical="center"/>
    </xf>
    <xf numFmtId="164" fontId="11" fillId="0" borderId="17" xfId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21" fillId="0" borderId="25" xfId="0" applyFont="1" applyBorder="1" applyAlignment="1">
      <alignment vertical="center" wrapText="1"/>
    </xf>
    <xf numFmtId="164" fontId="22" fillId="0" borderId="22" xfId="1" applyFont="1" applyBorder="1" applyAlignment="1">
      <alignment vertical="center"/>
    </xf>
    <xf numFmtId="164" fontId="22" fillId="0" borderId="31" xfId="1" applyFont="1" applyBorder="1" applyAlignment="1">
      <alignment vertical="center"/>
    </xf>
    <xf numFmtId="164" fontId="22" fillId="0" borderId="18" xfId="1" applyFont="1" applyBorder="1" applyAlignment="1">
      <alignment vertical="center"/>
    </xf>
    <xf numFmtId="164" fontId="22" fillId="0" borderId="19" xfId="1" applyFont="1" applyBorder="1" applyAlignment="1">
      <alignment vertical="center"/>
    </xf>
    <xf numFmtId="164" fontId="11" fillId="0" borderId="19" xfId="1" applyFont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64" fontId="22" fillId="0" borderId="20" xfId="1" applyFont="1" applyBorder="1" applyAlignment="1">
      <alignment vertical="center" wrapText="1"/>
    </xf>
    <xf numFmtId="164" fontId="22" fillId="0" borderId="29" xfId="1" applyFont="1" applyBorder="1" applyAlignment="1">
      <alignment vertical="center" wrapText="1"/>
    </xf>
    <xf numFmtId="164" fontId="22" fillId="0" borderId="14" xfId="1" applyFont="1" applyBorder="1" applyAlignment="1">
      <alignment vertical="center" wrapText="1"/>
    </xf>
    <xf numFmtId="164" fontId="22" fillId="0" borderId="15" xfId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2" fillId="0" borderId="21" xfId="1" applyFont="1" applyBorder="1" applyAlignment="1">
      <alignment vertical="center" wrapText="1"/>
    </xf>
    <xf numFmtId="164" fontId="22" fillId="0" borderId="30" xfId="1" applyFont="1" applyBorder="1" applyAlignment="1">
      <alignment vertical="center" wrapText="1"/>
    </xf>
    <xf numFmtId="164" fontId="22" fillId="0" borderId="16" xfId="1" applyFont="1" applyBorder="1" applyAlignment="1">
      <alignment vertical="center" wrapText="1"/>
    </xf>
    <xf numFmtId="164" fontId="22" fillId="0" borderId="17" xfId="1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164" fontId="22" fillId="0" borderId="22" xfId="1" applyFont="1" applyBorder="1" applyAlignment="1">
      <alignment vertical="center" wrapText="1"/>
    </xf>
    <xf numFmtId="164" fontId="22" fillId="0" borderId="31" xfId="1" applyFont="1" applyBorder="1" applyAlignment="1">
      <alignment vertical="center" wrapText="1"/>
    </xf>
    <xf numFmtId="164" fontId="22" fillId="0" borderId="18" xfId="1" applyFont="1" applyBorder="1" applyAlignment="1">
      <alignment vertical="center" wrapText="1"/>
    </xf>
    <xf numFmtId="164" fontId="22" fillId="0" borderId="19" xfId="1" applyFont="1" applyBorder="1" applyAlignment="1">
      <alignment vertical="center" wrapText="1"/>
    </xf>
    <xf numFmtId="0" fontId="13" fillId="0" borderId="0" xfId="0" applyFont="1"/>
    <xf numFmtId="0" fontId="24" fillId="0" borderId="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164" fontId="5" fillId="0" borderId="20" xfId="1" applyFont="1" applyBorder="1" applyAlignment="1">
      <alignment vertical="center"/>
    </xf>
    <xf numFmtId="164" fontId="5" fillId="0" borderId="29" xfId="1" applyFont="1" applyBorder="1" applyAlignment="1">
      <alignment vertical="center"/>
    </xf>
    <xf numFmtId="164" fontId="5" fillId="0" borderId="14" xfId="1" applyFont="1" applyBorder="1" applyAlignment="1">
      <alignment vertical="center"/>
    </xf>
    <xf numFmtId="164" fontId="5" fillId="0" borderId="15" xfId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164" fontId="5" fillId="0" borderId="21" xfId="1" applyFont="1" applyBorder="1" applyAlignment="1">
      <alignment vertical="center"/>
    </xf>
    <xf numFmtId="164" fontId="5" fillId="0" borderId="30" xfId="1" applyFont="1" applyBorder="1" applyAlignment="1">
      <alignment vertical="center"/>
    </xf>
    <xf numFmtId="164" fontId="5" fillId="0" borderId="16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164" fontId="5" fillId="0" borderId="18" xfId="1" applyFont="1" applyBorder="1" applyAlignment="1">
      <alignment vertical="center"/>
    </xf>
    <xf numFmtId="164" fontId="5" fillId="0" borderId="19" xfId="1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textRotation="90"/>
    </xf>
    <xf numFmtId="0" fontId="10" fillId="0" borderId="25" xfId="0" applyFont="1" applyBorder="1" applyAlignment="1">
      <alignment horizontal="left" vertical="center" textRotation="90"/>
    </xf>
    <xf numFmtId="0" fontId="10" fillId="0" borderId="2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textRotation="90"/>
    </xf>
    <xf numFmtId="0" fontId="23" fillId="0" borderId="6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textRotation="90" wrapText="1"/>
    </xf>
    <xf numFmtId="0" fontId="10" fillId="0" borderId="24" xfId="0" applyFont="1" applyBorder="1" applyAlignment="1">
      <alignment horizontal="left" vertical="center" textRotation="90" wrapText="1"/>
    </xf>
    <xf numFmtId="0" fontId="10" fillId="0" borderId="25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5"/>
  <sheetViews>
    <sheetView tabSelected="1" view="pageBreakPreview" zoomScaleNormal="100" zoomScaleSheetLayoutView="100" workbookViewId="0">
      <selection activeCell="F16" sqref="A1:O81"/>
    </sheetView>
  </sheetViews>
  <sheetFormatPr defaultRowHeight="15" x14ac:dyDescent="0.25"/>
  <cols>
    <col min="1" max="1" width="4.7109375" style="4" customWidth="1"/>
    <col min="2" max="2" width="26.28515625" style="4" customWidth="1"/>
    <col min="3" max="3" width="8" style="4" customWidth="1"/>
    <col min="4" max="4" width="13.28515625" style="4" customWidth="1"/>
    <col min="5" max="5" width="5.7109375" style="4" customWidth="1"/>
    <col min="6" max="6" width="15.7109375" style="4" customWidth="1"/>
    <col min="7" max="7" width="9.85546875" style="4" customWidth="1"/>
    <col min="8" max="15" width="13" style="4" customWidth="1"/>
    <col min="16" max="16" width="11.140625" style="1" bestFit="1" customWidth="1"/>
    <col min="17" max="34" width="9.140625" style="1"/>
  </cols>
  <sheetData>
    <row r="1" spans="1:3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0</v>
      </c>
    </row>
    <row r="2" spans="1:3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60</v>
      </c>
    </row>
    <row r="3" spans="1:34" ht="60" customHeight="1" x14ac:dyDescent="0.25">
      <c r="A3" s="122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34" s="10" customFormat="1" ht="15" customHeight="1" x14ac:dyDescent="0.25">
      <c r="A4" s="124" t="s">
        <v>1</v>
      </c>
      <c r="B4" s="124" t="s">
        <v>11</v>
      </c>
      <c r="C4" s="125" t="s">
        <v>24</v>
      </c>
      <c r="D4" s="124" t="s">
        <v>2</v>
      </c>
      <c r="E4" s="128" t="s">
        <v>12</v>
      </c>
      <c r="F4" s="129"/>
      <c r="G4" s="124" t="s">
        <v>3</v>
      </c>
      <c r="H4" s="124" t="s">
        <v>4</v>
      </c>
      <c r="I4" s="124"/>
      <c r="J4" s="124"/>
      <c r="K4" s="124"/>
      <c r="L4" s="124"/>
      <c r="M4" s="124"/>
      <c r="N4" s="124"/>
      <c r="O4" s="12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10" customFormat="1" x14ac:dyDescent="0.25">
      <c r="A5" s="124"/>
      <c r="B5" s="124"/>
      <c r="C5" s="126"/>
      <c r="D5" s="124"/>
      <c r="E5" s="130"/>
      <c r="F5" s="131"/>
      <c r="G5" s="124"/>
      <c r="H5" s="134" t="s">
        <v>61</v>
      </c>
      <c r="I5" s="135"/>
      <c r="J5" s="134" t="s">
        <v>62</v>
      </c>
      <c r="K5" s="135"/>
      <c r="L5" s="134" t="s">
        <v>63</v>
      </c>
      <c r="M5" s="135"/>
      <c r="N5" s="134" t="s">
        <v>64</v>
      </c>
      <c r="O5" s="135" t="s">
        <v>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10" customFormat="1" x14ac:dyDescent="0.25">
      <c r="A6" s="124"/>
      <c r="B6" s="124"/>
      <c r="C6" s="127"/>
      <c r="D6" s="124"/>
      <c r="E6" s="132"/>
      <c r="F6" s="133"/>
      <c r="G6" s="124"/>
      <c r="H6" s="11" t="s">
        <v>14</v>
      </c>
      <c r="I6" s="11" t="s">
        <v>15</v>
      </c>
      <c r="J6" s="11" t="s">
        <v>14</v>
      </c>
      <c r="K6" s="11" t="s">
        <v>15</v>
      </c>
      <c r="L6" s="11" t="s">
        <v>14</v>
      </c>
      <c r="M6" s="11" t="s">
        <v>15</v>
      </c>
      <c r="N6" s="11" t="s">
        <v>14</v>
      </c>
      <c r="O6" s="11" t="s">
        <v>15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4" customFormat="1" ht="8.25" x14ac:dyDescent="0.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7" customFormat="1" ht="18" customHeight="1" x14ac:dyDescent="0.25">
      <c r="A8" s="15" t="s">
        <v>30</v>
      </c>
      <c r="B8" s="112" t="s">
        <v>9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7" customFormat="1" ht="16.5" customHeight="1" x14ac:dyDescent="0.25">
      <c r="A9" s="18" t="s">
        <v>31</v>
      </c>
      <c r="B9" s="96" t="s">
        <v>10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17" customFormat="1" ht="32.25" customHeight="1" x14ac:dyDescent="0.25">
      <c r="A10" s="99" t="s">
        <v>35</v>
      </c>
      <c r="B10" s="20" t="s">
        <v>67</v>
      </c>
      <c r="C10" s="103" t="s">
        <v>66</v>
      </c>
      <c r="D10" s="105" t="s">
        <v>6</v>
      </c>
      <c r="E10" s="107" t="s">
        <v>13</v>
      </c>
      <c r="F10" s="19" t="s">
        <v>18</v>
      </c>
      <c r="G10" s="20" t="s">
        <v>17</v>
      </c>
      <c r="H10" s="21">
        <v>4474.3</v>
      </c>
      <c r="I10" s="22">
        <v>0</v>
      </c>
      <c r="J10" s="23">
        <v>4474.3</v>
      </c>
      <c r="K10" s="24">
        <v>0</v>
      </c>
      <c r="L10" s="21">
        <v>4474.3</v>
      </c>
      <c r="M10" s="22">
        <v>0</v>
      </c>
      <c r="N10" s="23">
        <v>4474.3</v>
      </c>
      <c r="O10" s="25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7" customFormat="1" ht="46.5" customHeight="1" x14ac:dyDescent="0.25">
      <c r="A11" s="111"/>
      <c r="B11" s="27" t="s">
        <v>68</v>
      </c>
      <c r="C11" s="115"/>
      <c r="D11" s="109"/>
      <c r="E11" s="110"/>
      <c r="F11" s="26" t="s">
        <v>22</v>
      </c>
      <c r="G11" s="27" t="s">
        <v>17</v>
      </c>
      <c r="H11" s="28">
        <f>H10</f>
        <v>4474.3</v>
      </c>
      <c r="I11" s="29">
        <v>0</v>
      </c>
      <c r="J11" s="30">
        <f>J10</f>
        <v>4474.3</v>
      </c>
      <c r="K11" s="31">
        <v>0</v>
      </c>
      <c r="L11" s="28">
        <f>L10</f>
        <v>4474.3</v>
      </c>
      <c r="M11" s="29">
        <v>0</v>
      </c>
      <c r="N11" s="30">
        <f>N10</f>
        <v>4474.3</v>
      </c>
      <c r="O11" s="32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32.25" customHeight="1" x14ac:dyDescent="0.25">
      <c r="A12" s="111"/>
      <c r="B12" s="34" t="s">
        <v>69</v>
      </c>
      <c r="C12" s="115"/>
      <c r="D12" s="106"/>
      <c r="E12" s="108"/>
      <c r="F12" s="33" t="s">
        <v>19</v>
      </c>
      <c r="G12" s="34" t="s">
        <v>20</v>
      </c>
      <c r="H12" s="35">
        <v>72.8</v>
      </c>
      <c r="I12" s="36">
        <v>0</v>
      </c>
      <c r="J12" s="37">
        <v>72.8</v>
      </c>
      <c r="K12" s="38">
        <v>0</v>
      </c>
      <c r="L12" s="35">
        <v>72.8</v>
      </c>
      <c r="M12" s="36">
        <v>0</v>
      </c>
      <c r="N12" s="37">
        <v>72.8</v>
      </c>
      <c r="O12" s="39">
        <v>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7" customFormat="1" ht="32.25" customHeight="1" x14ac:dyDescent="0.25">
      <c r="A13" s="99" t="s">
        <v>36</v>
      </c>
      <c r="B13" s="20" t="s">
        <v>67</v>
      </c>
      <c r="C13" s="115"/>
      <c r="D13" s="105" t="s">
        <v>7</v>
      </c>
      <c r="E13" s="107" t="s">
        <v>13</v>
      </c>
      <c r="F13" s="19" t="s">
        <v>18</v>
      </c>
      <c r="G13" s="20" t="s">
        <v>16</v>
      </c>
      <c r="H13" s="21">
        <v>3728.58</v>
      </c>
      <c r="I13" s="22">
        <v>0</v>
      </c>
      <c r="J13" s="23">
        <v>3728.58</v>
      </c>
      <c r="K13" s="24">
        <v>0</v>
      </c>
      <c r="L13" s="21">
        <v>3728.58</v>
      </c>
      <c r="M13" s="22">
        <v>0</v>
      </c>
      <c r="N13" s="23">
        <v>3728.58</v>
      </c>
      <c r="O13" s="25"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7" customFormat="1" ht="46.5" customHeight="1" x14ac:dyDescent="0.25">
      <c r="A14" s="111"/>
      <c r="B14" s="27" t="s">
        <v>68</v>
      </c>
      <c r="C14" s="115"/>
      <c r="D14" s="109"/>
      <c r="E14" s="110"/>
      <c r="F14" s="26" t="s">
        <v>22</v>
      </c>
      <c r="G14" s="27" t="s">
        <v>16</v>
      </c>
      <c r="H14" s="28">
        <f>H13</f>
        <v>3728.58</v>
      </c>
      <c r="I14" s="29">
        <v>0</v>
      </c>
      <c r="J14" s="30">
        <f>J13</f>
        <v>3728.58</v>
      </c>
      <c r="K14" s="31">
        <v>0</v>
      </c>
      <c r="L14" s="28">
        <f>L13</f>
        <v>3728.58</v>
      </c>
      <c r="M14" s="29">
        <v>0</v>
      </c>
      <c r="N14" s="30">
        <f>N13</f>
        <v>3728.58</v>
      </c>
      <c r="O14" s="32"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32.25" customHeight="1" x14ac:dyDescent="0.25">
      <c r="A15" s="111"/>
      <c r="B15" s="34" t="s">
        <v>69</v>
      </c>
      <c r="C15" s="115"/>
      <c r="D15" s="106"/>
      <c r="E15" s="108"/>
      <c r="F15" s="33" t="s">
        <v>19</v>
      </c>
      <c r="G15" s="34" t="s">
        <v>21</v>
      </c>
      <c r="H15" s="35">
        <v>60.67</v>
      </c>
      <c r="I15" s="36">
        <v>0</v>
      </c>
      <c r="J15" s="37">
        <v>60.67</v>
      </c>
      <c r="K15" s="38">
        <v>0</v>
      </c>
      <c r="L15" s="35">
        <v>60.67</v>
      </c>
      <c r="M15" s="36">
        <v>0</v>
      </c>
      <c r="N15" s="37">
        <v>60.67</v>
      </c>
      <c r="O15" s="39"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17" customFormat="1" ht="32.25" customHeight="1" x14ac:dyDescent="0.25">
      <c r="A16" s="99" t="s">
        <v>37</v>
      </c>
      <c r="B16" s="20" t="s">
        <v>67</v>
      </c>
      <c r="C16" s="115"/>
      <c r="D16" s="105" t="s">
        <v>8</v>
      </c>
      <c r="E16" s="107" t="s">
        <v>13</v>
      </c>
      <c r="F16" s="19" t="s">
        <v>18</v>
      </c>
      <c r="G16" s="20" t="s">
        <v>16</v>
      </c>
      <c r="H16" s="21">
        <v>3728.58</v>
      </c>
      <c r="I16" s="22">
        <v>0</v>
      </c>
      <c r="J16" s="23">
        <v>3728.58</v>
      </c>
      <c r="K16" s="24">
        <v>0</v>
      </c>
      <c r="L16" s="21">
        <v>3728.58</v>
      </c>
      <c r="M16" s="22">
        <v>0</v>
      </c>
      <c r="N16" s="23">
        <v>3728.58</v>
      </c>
      <c r="O16" s="25"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17" customFormat="1" ht="46.5" customHeight="1" x14ac:dyDescent="0.25">
      <c r="A17" s="111"/>
      <c r="B17" s="27" t="s">
        <v>68</v>
      </c>
      <c r="C17" s="115"/>
      <c r="D17" s="109"/>
      <c r="E17" s="110"/>
      <c r="F17" s="26" t="s">
        <v>22</v>
      </c>
      <c r="G17" s="27" t="s">
        <v>16</v>
      </c>
      <c r="H17" s="28">
        <f>H16</f>
        <v>3728.58</v>
      </c>
      <c r="I17" s="29">
        <v>0</v>
      </c>
      <c r="J17" s="30">
        <f>J16</f>
        <v>3728.58</v>
      </c>
      <c r="K17" s="31">
        <v>0</v>
      </c>
      <c r="L17" s="28">
        <f>L16</f>
        <v>3728.58</v>
      </c>
      <c r="M17" s="29">
        <v>0</v>
      </c>
      <c r="N17" s="30">
        <f>N16</f>
        <v>3728.58</v>
      </c>
      <c r="O17" s="32">
        <v>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17" customFormat="1" ht="32.25" customHeight="1" x14ac:dyDescent="0.25">
      <c r="A18" s="111"/>
      <c r="B18" s="34" t="s">
        <v>69</v>
      </c>
      <c r="C18" s="104"/>
      <c r="D18" s="106"/>
      <c r="E18" s="108"/>
      <c r="F18" s="33" t="s">
        <v>19</v>
      </c>
      <c r="G18" s="34" t="s">
        <v>21</v>
      </c>
      <c r="H18" s="35">
        <v>60.67</v>
      </c>
      <c r="I18" s="36">
        <v>0</v>
      </c>
      <c r="J18" s="37">
        <v>60.67</v>
      </c>
      <c r="K18" s="38">
        <v>0</v>
      </c>
      <c r="L18" s="35">
        <v>60.67</v>
      </c>
      <c r="M18" s="36">
        <v>0</v>
      </c>
      <c r="N18" s="37">
        <v>60.67</v>
      </c>
      <c r="O18" s="39"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17" customFormat="1" ht="16.5" customHeight="1" x14ac:dyDescent="0.25">
      <c r="A19" s="18" t="s">
        <v>32</v>
      </c>
      <c r="B19" s="96" t="s">
        <v>57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3" customFormat="1" ht="41.25" customHeight="1" x14ac:dyDescent="0.25">
      <c r="A20" s="99" t="s">
        <v>53</v>
      </c>
      <c r="B20" s="101" t="s">
        <v>73</v>
      </c>
      <c r="C20" s="103" t="s">
        <v>65</v>
      </c>
      <c r="D20" s="105" t="s">
        <v>6</v>
      </c>
      <c r="E20" s="107" t="s">
        <v>13</v>
      </c>
      <c r="F20" s="19" t="s">
        <v>18</v>
      </c>
      <c r="G20" s="20" t="s">
        <v>17</v>
      </c>
      <c r="H20" s="23">
        <v>2744.09</v>
      </c>
      <c r="I20" s="22">
        <v>0</v>
      </c>
      <c r="J20" s="23">
        <v>2744.09</v>
      </c>
      <c r="K20" s="24">
        <v>0</v>
      </c>
      <c r="L20" s="21">
        <v>2744.09</v>
      </c>
      <c r="M20" s="22">
        <v>0</v>
      </c>
      <c r="N20" s="23">
        <v>2744.09</v>
      </c>
      <c r="O20" s="24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34" s="3" customFormat="1" ht="46.5" customHeight="1" x14ac:dyDescent="0.25">
      <c r="A21" s="100"/>
      <c r="B21" s="102"/>
      <c r="C21" s="104"/>
      <c r="D21" s="106"/>
      <c r="E21" s="108"/>
      <c r="F21" s="55" t="s">
        <v>22</v>
      </c>
      <c r="G21" s="34" t="s">
        <v>17</v>
      </c>
      <c r="H21" s="37">
        <v>2744.09</v>
      </c>
      <c r="I21" s="36">
        <v>0</v>
      </c>
      <c r="J21" s="37">
        <v>2744.09</v>
      </c>
      <c r="K21" s="38">
        <v>0</v>
      </c>
      <c r="L21" s="35">
        <v>2744.09</v>
      </c>
      <c r="M21" s="36">
        <v>0</v>
      </c>
      <c r="N21" s="37">
        <v>2744.09</v>
      </c>
      <c r="O21" s="38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34" s="17" customFormat="1" ht="18" customHeight="1" x14ac:dyDescent="0.25">
      <c r="A22" s="15" t="s">
        <v>33</v>
      </c>
      <c r="B22" s="112" t="s">
        <v>23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17" customFormat="1" ht="16.5" customHeight="1" x14ac:dyDescent="0.25">
      <c r="A23" s="18" t="s">
        <v>34</v>
      </c>
      <c r="B23" s="96" t="s">
        <v>10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17" customFormat="1" ht="28.5" customHeight="1" x14ac:dyDescent="0.25">
      <c r="A24" s="99" t="s">
        <v>39</v>
      </c>
      <c r="B24" s="40" t="s">
        <v>72</v>
      </c>
      <c r="C24" s="103" t="s">
        <v>66</v>
      </c>
      <c r="D24" s="105" t="s">
        <v>6</v>
      </c>
      <c r="E24" s="107" t="s">
        <v>13</v>
      </c>
      <c r="F24" s="19" t="s">
        <v>18</v>
      </c>
      <c r="G24" s="20" t="s">
        <v>17</v>
      </c>
      <c r="H24" s="21">
        <v>2753.99</v>
      </c>
      <c r="I24" s="22">
        <v>0</v>
      </c>
      <c r="J24" s="23">
        <v>2753.99</v>
      </c>
      <c r="K24" s="24">
        <v>0</v>
      </c>
      <c r="L24" s="21">
        <v>2753.99</v>
      </c>
      <c r="M24" s="22">
        <v>0</v>
      </c>
      <c r="N24" s="23">
        <v>2753.99</v>
      </c>
      <c r="O24" s="24">
        <v>0</v>
      </c>
      <c r="P24" s="4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17" customFormat="1" ht="42" customHeight="1" x14ac:dyDescent="0.25">
      <c r="A25" s="111"/>
      <c r="B25" s="42" t="s">
        <v>70</v>
      </c>
      <c r="C25" s="115"/>
      <c r="D25" s="109"/>
      <c r="E25" s="110"/>
      <c r="F25" s="26" t="s">
        <v>22</v>
      </c>
      <c r="G25" s="27" t="s">
        <v>17</v>
      </c>
      <c r="H25" s="28">
        <f>H24</f>
        <v>2753.99</v>
      </c>
      <c r="I25" s="29">
        <v>0</v>
      </c>
      <c r="J25" s="30">
        <f>J24</f>
        <v>2753.99</v>
      </c>
      <c r="K25" s="31">
        <v>0</v>
      </c>
      <c r="L25" s="28">
        <f>L24</f>
        <v>2753.99</v>
      </c>
      <c r="M25" s="29">
        <v>0</v>
      </c>
      <c r="N25" s="30">
        <f>N24</f>
        <v>2753.99</v>
      </c>
      <c r="O25" s="31">
        <v>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17" customFormat="1" ht="28.5" customHeight="1" x14ac:dyDescent="0.25">
      <c r="A26" s="111"/>
      <c r="B26" s="43" t="s">
        <v>71</v>
      </c>
      <c r="C26" s="115"/>
      <c r="D26" s="106"/>
      <c r="E26" s="108"/>
      <c r="F26" s="33" t="s">
        <v>19</v>
      </c>
      <c r="G26" s="34" t="s">
        <v>20</v>
      </c>
      <c r="H26" s="35">
        <v>19.93</v>
      </c>
      <c r="I26" s="36">
        <v>0</v>
      </c>
      <c r="J26" s="37">
        <v>19.93</v>
      </c>
      <c r="K26" s="38">
        <v>0</v>
      </c>
      <c r="L26" s="35">
        <v>19.93</v>
      </c>
      <c r="M26" s="36">
        <v>0</v>
      </c>
      <c r="N26" s="37">
        <v>19.93</v>
      </c>
      <c r="O26" s="38"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17" customFormat="1" ht="28.5" customHeight="1" x14ac:dyDescent="0.25">
      <c r="A27" s="99" t="s">
        <v>38</v>
      </c>
      <c r="B27" s="40" t="s">
        <v>72</v>
      </c>
      <c r="C27" s="115"/>
      <c r="D27" s="105" t="s">
        <v>7</v>
      </c>
      <c r="E27" s="107" t="s">
        <v>13</v>
      </c>
      <c r="F27" s="19" t="s">
        <v>18</v>
      </c>
      <c r="G27" s="20" t="s">
        <v>16</v>
      </c>
      <c r="H27" s="21">
        <v>2294.9899999999998</v>
      </c>
      <c r="I27" s="22">
        <v>0</v>
      </c>
      <c r="J27" s="23">
        <v>2294.9899999999998</v>
      </c>
      <c r="K27" s="24">
        <v>0</v>
      </c>
      <c r="L27" s="21">
        <v>2294.9899999999998</v>
      </c>
      <c r="M27" s="22">
        <v>0</v>
      </c>
      <c r="N27" s="23">
        <v>2294.9899999999998</v>
      </c>
      <c r="O27" s="24">
        <v>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17" customFormat="1" ht="42" customHeight="1" x14ac:dyDescent="0.25">
      <c r="A28" s="111"/>
      <c r="B28" s="42" t="s">
        <v>70</v>
      </c>
      <c r="C28" s="115"/>
      <c r="D28" s="109"/>
      <c r="E28" s="110"/>
      <c r="F28" s="26" t="s">
        <v>22</v>
      </c>
      <c r="G28" s="27" t="s">
        <v>16</v>
      </c>
      <c r="H28" s="28">
        <f>H27</f>
        <v>2294.9899999999998</v>
      </c>
      <c r="I28" s="29">
        <v>0</v>
      </c>
      <c r="J28" s="30">
        <f>J27</f>
        <v>2294.9899999999998</v>
      </c>
      <c r="K28" s="31">
        <v>0</v>
      </c>
      <c r="L28" s="28">
        <f>L27</f>
        <v>2294.9899999999998</v>
      </c>
      <c r="M28" s="29">
        <v>0</v>
      </c>
      <c r="N28" s="30">
        <f>N27</f>
        <v>2294.9899999999998</v>
      </c>
      <c r="O28" s="31">
        <v>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17" customFormat="1" ht="28.5" customHeight="1" x14ac:dyDescent="0.25">
      <c r="A29" s="111"/>
      <c r="B29" s="43" t="s">
        <v>71</v>
      </c>
      <c r="C29" s="115"/>
      <c r="D29" s="106"/>
      <c r="E29" s="108"/>
      <c r="F29" s="33" t="s">
        <v>19</v>
      </c>
      <c r="G29" s="34" t="s">
        <v>21</v>
      </c>
      <c r="H29" s="35">
        <v>16.61</v>
      </c>
      <c r="I29" s="36">
        <v>0</v>
      </c>
      <c r="J29" s="37">
        <v>16.61</v>
      </c>
      <c r="K29" s="38">
        <v>0</v>
      </c>
      <c r="L29" s="35">
        <v>16.61</v>
      </c>
      <c r="M29" s="36">
        <f t="shared" ref="H29:O32" si="0">M26</f>
        <v>0</v>
      </c>
      <c r="N29" s="37">
        <v>16.61</v>
      </c>
      <c r="O29" s="38">
        <v>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17" customFormat="1" ht="28.5" customHeight="1" x14ac:dyDescent="0.25">
      <c r="A30" s="99" t="s">
        <v>40</v>
      </c>
      <c r="B30" s="40" t="s">
        <v>72</v>
      </c>
      <c r="C30" s="115"/>
      <c r="D30" s="105" t="s">
        <v>8</v>
      </c>
      <c r="E30" s="107" t="s">
        <v>13</v>
      </c>
      <c r="F30" s="19" t="s">
        <v>18</v>
      </c>
      <c r="G30" s="20" t="s">
        <v>16</v>
      </c>
      <c r="H30" s="21">
        <f t="shared" si="0"/>
        <v>2294.9899999999998</v>
      </c>
      <c r="I30" s="22">
        <f t="shared" si="0"/>
        <v>0</v>
      </c>
      <c r="J30" s="23">
        <f t="shared" ref="J30" si="1">J27</f>
        <v>2294.9899999999998</v>
      </c>
      <c r="K30" s="24">
        <f t="shared" si="0"/>
        <v>0</v>
      </c>
      <c r="L30" s="21">
        <f t="shared" si="0"/>
        <v>2294.9899999999998</v>
      </c>
      <c r="M30" s="22">
        <f t="shared" si="0"/>
        <v>0</v>
      </c>
      <c r="N30" s="23">
        <f t="shared" si="0"/>
        <v>2294.9899999999998</v>
      </c>
      <c r="O30" s="24">
        <f t="shared" si="0"/>
        <v>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17" customFormat="1" ht="42" customHeight="1" x14ac:dyDescent="0.25">
      <c r="A31" s="111"/>
      <c r="B31" s="42" t="s">
        <v>70</v>
      </c>
      <c r="C31" s="115"/>
      <c r="D31" s="109"/>
      <c r="E31" s="110"/>
      <c r="F31" s="26" t="s">
        <v>22</v>
      </c>
      <c r="G31" s="27" t="s">
        <v>16</v>
      </c>
      <c r="H31" s="28">
        <f t="shared" si="0"/>
        <v>2294.9899999999998</v>
      </c>
      <c r="I31" s="29">
        <f t="shared" si="0"/>
        <v>0</v>
      </c>
      <c r="J31" s="30">
        <f t="shared" ref="J31" si="2">J28</f>
        <v>2294.9899999999998</v>
      </c>
      <c r="K31" s="31">
        <f t="shared" si="0"/>
        <v>0</v>
      </c>
      <c r="L31" s="28">
        <f t="shared" si="0"/>
        <v>2294.9899999999998</v>
      </c>
      <c r="M31" s="29">
        <f t="shared" si="0"/>
        <v>0</v>
      </c>
      <c r="N31" s="30">
        <f t="shared" si="0"/>
        <v>2294.9899999999998</v>
      </c>
      <c r="O31" s="31">
        <f t="shared" si="0"/>
        <v>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17" customFormat="1" ht="28.5" customHeight="1" x14ac:dyDescent="0.25">
      <c r="A32" s="111"/>
      <c r="B32" s="43" t="s">
        <v>71</v>
      </c>
      <c r="C32" s="104"/>
      <c r="D32" s="106"/>
      <c r="E32" s="108"/>
      <c r="F32" s="33" t="s">
        <v>19</v>
      </c>
      <c r="G32" s="34" t="s">
        <v>21</v>
      </c>
      <c r="H32" s="35">
        <f t="shared" si="0"/>
        <v>16.61</v>
      </c>
      <c r="I32" s="36">
        <f t="shared" si="0"/>
        <v>0</v>
      </c>
      <c r="J32" s="37">
        <f t="shared" si="0"/>
        <v>16.61</v>
      </c>
      <c r="K32" s="38">
        <f t="shared" si="0"/>
        <v>0</v>
      </c>
      <c r="L32" s="35">
        <f t="shared" si="0"/>
        <v>16.61</v>
      </c>
      <c r="M32" s="36">
        <f t="shared" si="0"/>
        <v>0</v>
      </c>
      <c r="N32" s="37">
        <f t="shared" si="0"/>
        <v>16.61</v>
      </c>
      <c r="O32" s="38">
        <f t="shared" si="0"/>
        <v>0</v>
      </c>
      <c r="P32" s="4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17" customFormat="1" ht="16.5" customHeight="1" x14ac:dyDescent="0.25">
      <c r="A33" s="18" t="s">
        <v>74</v>
      </c>
      <c r="B33" s="96" t="s">
        <v>57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3" customFormat="1" ht="41.25" customHeight="1" x14ac:dyDescent="0.25">
      <c r="A34" s="99" t="s">
        <v>75</v>
      </c>
      <c r="B34" s="101" t="s">
        <v>73</v>
      </c>
      <c r="C34" s="103" t="s">
        <v>65</v>
      </c>
      <c r="D34" s="105" t="s">
        <v>6</v>
      </c>
      <c r="E34" s="107" t="s">
        <v>13</v>
      </c>
      <c r="F34" s="19" t="s">
        <v>18</v>
      </c>
      <c r="G34" s="20" t="s">
        <v>17</v>
      </c>
      <c r="H34" s="23">
        <v>2744.09</v>
      </c>
      <c r="I34" s="22">
        <v>0</v>
      </c>
      <c r="J34" s="23">
        <v>2744.09</v>
      </c>
      <c r="K34" s="24">
        <v>0</v>
      </c>
      <c r="L34" s="21">
        <v>2744.09</v>
      </c>
      <c r="M34" s="22">
        <v>0</v>
      </c>
      <c r="N34" s="23">
        <v>2744.09</v>
      </c>
      <c r="O34" s="24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34" s="3" customFormat="1" ht="46.5" customHeight="1" x14ac:dyDescent="0.25">
      <c r="A35" s="100"/>
      <c r="B35" s="102"/>
      <c r="C35" s="104"/>
      <c r="D35" s="106"/>
      <c r="E35" s="108"/>
      <c r="F35" s="55" t="s">
        <v>22</v>
      </c>
      <c r="G35" s="34" t="s">
        <v>17</v>
      </c>
      <c r="H35" s="37">
        <v>2744.09</v>
      </c>
      <c r="I35" s="36">
        <v>0</v>
      </c>
      <c r="J35" s="37">
        <v>2744.09</v>
      </c>
      <c r="K35" s="38">
        <v>0</v>
      </c>
      <c r="L35" s="35">
        <v>2744.09</v>
      </c>
      <c r="M35" s="36">
        <v>0</v>
      </c>
      <c r="N35" s="37">
        <v>2744.09</v>
      </c>
      <c r="O35" s="38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34" s="17" customFormat="1" ht="18" customHeight="1" x14ac:dyDescent="0.25">
      <c r="A36" s="15" t="s">
        <v>41</v>
      </c>
      <c r="B36" s="112" t="s">
        <v>25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s="17" customFormat="1" ht="16.5" customHeight="1" x14ac:dyDescent="0.25">
      <c r="A37" s="18" t="s">
        <v>42</v>
      </c>
      <c r="B37" s="96" t="s">
        <v>10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8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50" customFormat="1" ht="29.25" customHeight="1" x14ac:dyDescent="0.25">
      <c r="A38" s="99" t="s">
        <v>43</v>
      </c>
      <c r="B38" s="40" t="s">
        <v>84</v>
      </c>
      <c r="C38" s="103" t="s">
        <v>66</v>
      </c>
      <c r="D38" s="105" t="s">
        <v>6</v>
      </c>
      <c r="E38" s="107" t="s">
        <v>13</v>
      </c>
      <c r="F38" s="44" t="s">
        <v>18</v>
      </c>
      <c r="G38" s="20" t="s">
        <v>17</v>
      </c>
      <c r="H38" s="45">
        <v>3744.47</v>
      </c>
      <c r="I38" s="46">
        <v>0</v>
      </c>
      <c r="J38" s="47">
        <v>3744.47</v>
      </c>
      <c r="K38" s="48">
        <v>0</v>
      </c>
      <c r="L38" s="45">
        <v>3898.27</v>
      </c>
      <c r="M38" s="46">
        <v>0</v>
      </c>
      <c r="N38" s="47">
        <v>3898.27</v>
      </c>
      <c r="O38" s="48">
        <v>0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s="50" customFormat="1" ht="40.5" customHeight="1" x14ac:dyDescent="0.25">
      <c r="A39" s="111"/>
      <c r="B39" s="42" t="s">
        <v>85</v>
      </c>
      <c r="C39" s="115"/>
      <c r="D39" s="109"/>
      <c r="E39" s="110"/>
      <c r="F39" s="26" t="s">
        <v>22</v>
      </c>
      <c r="G39" s="27" t="s">
        <v>17</v>
      </c>
      <c r="H39" s="51">
        <v>3744.47</v>
      </c>
      <c r="I39" s="52">
        <v>0</v>
      </c>
      <c r="J39" s="53">
        <v>3744.47</v>
      </c>
      <c r="K39" s="54">
        <v>0</v>
      </c>
      <c r="L39" s="51">
        <f>L38</f>
        <v>3898.27</v>
      </c>
      <c r="M39" s="52">
        <v>0</v>
      </c>
      <c r="N39" s="53">
        <f>N38</f>
        <v>3898.27</v>
      </c>
      <c r="O39" s="54">
        <v>0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s="50" customFormat="1" ht="29.25" customHeight="1" x14ac:dyDescent="0.25">
      <c r="A40" s="111"/>
      <c r="B40" s="43" t="s">
        <v>86</v>
      </c>
      <c r="C40" s="115"/>
      <c r="D40" s="106"/>
      <c r="E40" s="108"/>
      <c r="F40" s="55" t="s">
        <v>19</v>
      </c>
      <c r="G40" s="34" t="s">
        <v>20</v>
      </c>
      <c r="H40" s="56">
        <v>19.93</v>
      </c>
      <c r="I40" s="57">
        <v>0</v>
      </c>
      <c r="J40" s="58">
        <v>19.93</v>
      </c>
      <c r="K40" s="59">
        <v>0</v>
      </c>
      <c r="L40" s="56">
        <v>19.93</v>
      </c>
      <c r="M40" s="57">
        <v>0</v>
      </c>
      <c r="N40" s="58">
        <v>19.93</v>
      </c>
      <c r="O40" s="59">
        <v>0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s="50" customFormat="1" ht="29.25" customHeight="1" x14ac:dyDescent="0.25">
      <c r="A41" s="99" t="s">
        <v>44</v>
      </c>
      <c r="B41" s="40" t="s">
        <v>84</v>
      </c>
      <c r="C41" s="115"/>
      <c r="D41" s="105" t="s">
        <v>7</v>
      </c>
      <c r="E41" s="107" t="s">
        <v>13</v>
      </c>
      <c r="F41" s="44" t="s">
        <v>18</v>
      </c>
      <c r="G41" s="20" t="s">
        <v>16</v>
      </c>
      <c r="H41" s="45">
        <v>3120.39</v>
      </c>
      <c r="I41" s="46">
        <v>0</v>
      </c>
      <c r="J41" s="47">
        <v>3120.39</v>
      </c>
      <c r="K41" s="48">
        <v>0</v>
      </c>
      <c r="L41" s="45">
        <v>3248.56</v>
      </c>
      <c r="M41" s="46">
        <v>0</v>
      </c>
      <c r="N41" s="47">
        <v>3248.56</v>
      </c>
      <c r="O41" s="48">
        <v>0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s="50" customFormat="1" ht="40.5" customHeight="1" x14ac:dyDescent="0.25">
      <c r="A42" s="111"/>
      <c r="B42" s="42" t="s">
        <v>85</v>
      </c>
      <c r="C42" s="115"/>
      <c r="D42" s="109"/>
      <c r="E42" s="110"/>
      <c r="F42" s="26" t="s">
        <v>22</v>
      </c>
      <c r="G42" s="27" t="s">
        <v>16</v>
      </c>
      <c r="H42" s="51">
        <v>3120.39</v>
      </c>
      <c r="I42" s="52">
        <v>0</v>
      </c>
      <c r="J42" s="53">
        <v>3120.39</v>
      </c>
      <c r="K42" s="54">
        <v>0</v>
      </c>
      <c r="L42" s="51">
        <f>L41</f>
        <v>3248.56</v>
      </c>
      <c r="M42" s="52">
        <v>0</v>
      </c>
      <c r="N42" s="53">
        <f>N41</f>
        <v>3248.56</v>
      </c>
      <c r="O42" s="54">
        <v>0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s="50" customFormat="1" ht="29.25" customHeight="1" x14ac:dyDescent="0.25">
      <c r="A43" s="111"/>
      <c r="B43" s="43" t="s">
        <v>86</v>
      </c>
      <c r="C43" s="115"/>
      <c r="D43" s="106"/>
      <c r="E43" s="108"/>
      <c r="F43" s="55" t="s">
        <v>19</v>
      </c>
      <c r="G43" s="34" t="s">
        <v>21</v>
      </c>
      <c r="H43" s="56">
        <v>16.61</v>
      </c>
      <c r="I43" s="57">
        <v>0</v>
      </c>
      <c r="J43" s="58">
        <v>16.61</v>
      </c>
      <c r="K43" s="59">
        <v>0</v>
      </c>
      <c r="L43" s="56">
        <v>16.61</v>
      </c>
      <c r="M43" s="57">
        <v>0</v>
      </c>
      <c r="N43" s="58">
        <v>16.61</v>
      </c>
      <c r="O43" s="59">
        <v>0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s="50" customFormat="1" ht="29.25" customHeight="1" x14ac:dyDescent="0.25">
      <c r="A44" s="116" t="s">
        <v>45</v>
      </c>
      <c r="B44" s="40" t="s">
        <v>84</v>
      </c>
      <c r="C44" s="115"/>
      <c r="D44" s="105" t="s">
        <v>8</v>
      </c>
      <c r="E44" s="119" t="s">
        <v>13</v>
      </c>
      <c r="F44" s="44" t="s">
        <v>18</v>
      </c>
      <c r="G44" s="20" t="s">
        <v>16</v>
      </c>
      <c r="H44" s="45">
        <f t="shared" ref="H44:O44" si="3">H41</f>
        <v>3120.39</v>
      </c>
      <c r="I44" s="46">
        <f t="shared" si="3"/>
        <v>0</v>
      </c>
      <c r="J44" s="47">
        <f t="shared" si="3"/>
        <v>3120.39</v>
      </c>
      <c r="K44" s="48">
        <f t="shared" si="3"/>
        <v>0</v>
      </c>
      <c r="L44" s="45">
        <f t="shared" si="3"/>
        <v>3248.56</v>
      </c>
      <c r="M44" s="46">
        <f t="shared" si="3"/>
        <v>0</v>
      </c>
      <c r="N44" s="47">
        <f t="shared" si="3"/>
        <v>3248.56</v>
      </c>
      <c r="O44" s="48">
        <f t="shared" si="3"/>
        <v>0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50" customFormat="1" ht="40.5" customHeight="1" x14ac:dyDescent="0.25">
      <c r="A45" s="117"/>
      <c r="B45" s="42" t="s">
        <v>85</v>
      </c>
      <c r="C45" s="115"/>
      <c r="D45" s="109"/>
      <c r="E45" s="120"/>
      <c r="F45" s="26" t="s">
        <v>22</v>
      </c>
      <c r="G45" s="27" t="s">
        <v>16</v>
      </c>
      <c r="H45" s="51">
        <f t="shared" ref="H45:O46" si="4">H42</f>
        <v>3120.39</v>
      </c>
      <c r="I45" s="52">
        <f t="shared" si="4"/>
        <v>0</v>
      </c>
      <c r="J45" s="53">
        <f t="shared" si="4"/>
        <v>3120.39</v>
      </c>
      <c r="K45" s="54">
        <f t="shared" si="4"/>
        <v>0</v>
      </c>
      <c r="L45" s="51">
        <f t="shared" si="4"/>
        <v>3248.56</v>
      </c>
      <c r="M45" s="52">
        <f t="shared" si="4"/>
        <v>0</v>
      </c>
      <c r="N45" s="53">
        <f t="shared" si="4"/>
        <v>3248.56</v>
      </c>
      <c r="O45" s="54">
        <f t="shared" si="4"/>
        <v>0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s="50" customFormat="1" ht="29.25" customHeight="1" x14ac:dyDescent="0.25">
      <c r="A46" s="118"/>
      <c r="B46" s="43" t="s">
        <v>86</v>
      </c>
      <c r="C46" s="104"/>
      <c r="D46" s="106"/>
      <c r="E46" s="121"/>
      <c r="F46" s="55" t="s">
        <v>19</v>
      </c>
      <c r="G46" s="34" t="s">
        <v>21</v>
      </c>
      <c r="H46" s="56">
        <f t="shared" si="4"/>
        <v>16.61</v>
      </c>
      <c r="I46" s="57">
        <f t="shared" si="4"/>
        <v>0</v>
      </c>
      <c r="J46" s="58">
        <f t="shared" si="4"/>
        <v>16.61</v>
      </c>
      <c r="K46" s="59">
        <f t="shared" si="4"/>
        <v>0</v>
      </c>
      <c r="L46" s="56">
        <f t="shared" si="4"/>
        <v>16.61</v>
      </c>
      <c r="M46" s="57">
        <f t="shared" si="4"/>
        <v>0</v>
      </c>
      <c r="N46" s="58">
        <f t="shared" si="4"/>
        <v>16.61</v>
      </c>
      <c r="O46" s="59">
        <f t="shared" si="4"/>
        <v>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s="17" customFormat="1" ht="16.5" customHeight="1" x14ac:dyDescent="0.25">
      <c r="A47" s="18" t="s">
        <v>54</v>
      </c>
      <c r="B47" s="96" t="s">
        <v>57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s="17" customFormat="1" ht="41.25" customHeight="1" x14ac:dyDescent="0.25">
      <c r="A48" s="99" t="s">
        <v>55</v>
      </c>
      <c r="B48" s="101" t="s">
        <v>73</v>
      </c>
      <c r="C48" s="84" t="s">
        <v>65</v>
      </c>
      <c r="D48" s="105" t="s">
        <v>6</v>
      </c>
      <c r="E48" s="107" t="s">
        <v>13</v>
      </c>
      <c r="F48" s="19" t="s">
        <v>18</v>
      </c>
      <c r="G48" s="20" t="s">
        <v>17</v>
      </c>
      <c r="H48" s="23">
        <v>2744.09</v>
      </c>
      <c r="I48" s="22">
        <v>0</v>
      </c>
      <c r="J48" s="23">
        <v>2744.09</v>
      </c>
      <c r="K48" s="24">
        <v>0</v>
      </c>
      <c r="L48" s="21">
        <v>2744.09</v>
      </c>
      <c r="M48" s="22">
        <v>0</v>
      </c>
      <c r="N48" s="23">
        <v>2744.09</v>
      </c>
      <c r="O48" s="24">
        <v>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34" s="17" customFormat="1" ht="45" customHeight="1" x14ac:dyDescent="0.25">
      <c r="A49" s="100"/>
      <c r="B49" s="102"/>
      <c r="C49" s="86"/>
      <c r="D49" s="106"/>
      <c r="E49" s="108"/>
      <c r="F49" s="55" t="s">
        <v>22</v>
      </c>
      <c r="G49" s="34" t="s">
        <v>17</v>
      </c>
      <c r="H49" s="37">
        <v>2744.09</v>
      </c>
      <c r="I49" s="36">
        <v>0</v>
      </c>
      <c r="J49" s="37">
        <v>2744.09</v>
      </c>
      <c r="K49" s="38">
        <v>0</v>
      </c>
      <c r="L49" s="35">
        <v>2744.09</v>
      </c>
      <c r="M49" s="36">
        <v>0</v>
      </c>
      <c r="N49" s="37">
        <v>2744.09</v>
      </c>
      <c r="O49" s="38">
        <v>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34" s="17" customFormat="1" ht="18" customHeight="1" x14ac:dyDescent="0.25">
      <c r="A50" s="15" t="s">
        <v>46</v>
      </c>
      <c r="B50" s="112" t="s">
        <v>26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s="17" customFormat="1" ht="16.5" customHeight="1" x14ac:dyDescent="0.25">
      <c r="A51" s="18" t="s">
        <v>47</v>
      </c>
      <c r="B51" s="96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s="17" customFormat="1" ht="28.5" customHeight="1" x14ac:dyDescent="0.25">
      <c r="A52" s="99" t="s">
        <v>48</v>
      </c>
      <c r="B52" s="20" t="s">
        <v>89</v>
      </c>
      <c r="C52" s="103" t="s">
        <v>66</v>
      </c>
      <c r="D52" s="105" t="s">
        <v>6</v>
      </c>
      <c r="E52" s="107" t="s">
        <v>13</v>
      </c>
      <c r="F52" s="19" t="s">
        <v>18</v>
      </c>
      <c r="G52" s="20" t="s">
        <v>17</v>
      </c>
      <c r="H52" s="23">
        <v>6845.42</v>
      </c>
      <c r="I52" s="22">
        <v>0</v>
      </c>
      <c r="J52" s="23">
        <v>6845.42</v>
      </c>
      <c r="K52" s="24">
        <v>0</v>
      </c>
      <c r="L52" s="23">
        <v>6845.42</v>
      </c>
      <c r="M52" s="22">
        <v>0</v>
      </c>
      <c r="N52" s="23">
        <v>6845.42</v>
      </c>
      <c r="O52" s="24">
        <v>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s="17" customFormat="1" ht="45" customHeight="1" x14ac:dyDescent="0.25">
      <c r="A53" s="111"/>
      <c r="B53" s="27" t="s">
        <v>90</v>
      </c>
      <c r="C53" s="115"/>
      <c r="D53" s="109"/>
      <c r="E53" s="110"/>
      <c r="F53" s="26" t="s">
        <v>22</v>
      </c>
      <c r="G53" s="27" t="s">
        <v>17</v>
      </c>
      <c r="H53" s="30">
        <f>H52</f>
        <v>6845.42</v>
      </c>
      <c r="I53" s="29">
        <v>0</v>
      </c>
      <c r="J53" s="30">
        <f>J52</f>
        <v>6845.42</v>
      </c>
      <c r="K53" s="31">
        <v>0</v>
      </c>
      <c r="L53" s="30">
        <f>L52</f>
        <v>6845.42</v>
      </c>
      <c r="M53" s="29">
        <v>0</v>
      </c>
      <c r="N53" s="30">
        <f>N52</f>
        <v>6845.42</v>
      </c>
      <c r="O53" s="31">
        <v>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s="17" customFormat="1" ht="28.5" customHeight="1" x14ac:dyDescent="0.25">
      <c r="A54" s="111"/>
      <c r="B54" s="34" t="s">
        <v>91</v>
      </c>
      <c r="C54" s="115"/>
      <c r="D54" s="106"/>
      <c r="E54" s="108"/>
      <c r="F54" s="33" t="s">
        <v>19</v>
      </c>
      <c r="G54" s="34" t="s">
        <v>20</v>
      </c>
      <c r="H54" s="35">
        <v>34.880000000000003</v>
      </c>
      <c r="I54" s="36">
        <v>0</v>
      </c>
      <c r="J54" s="37">
        <v>34.880000000000003</v>
      </c>
      <c r="K54" s="38">
        <v>0</v>
      </c>
      <c r="L54" s="35">
        <v>36.46</v>
      </c>
      <c r="M54" s="36">
        <v>0</v>
      </c>
      <c r="N54" s="37">
        <v>36.46</v>
      </c>
      <c r="O54" s="38">
        <v>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s="17" customFormat="1" ht="28.5" customHeight="1" x14ac:dyDescent="0.25">
      <c r="A55" s="99" t="s">
        <v>49</v>
      </c>
      <c r="B55" s="20" t="s">
        <v>89</v>
      </c>
      <c r="C55" s="115"/>
      <c r="D55" s="105" t="s">
        <v>7</v>
      </c>
      <c r="E55" s="107" t="s">
        <v>13</v>
      </c>
      <c r="F55" s="19" t="s">
        <v>18</v>
      </c>
      <c r="G55" s="20" t="s">
        <v>16</v>
      </c>
      <c r="H55" s="21">
        <v>5704.52</v>
      </c>
      <c r="I55" s="22">
        <v>0</v>
      </c>
      <c r="J55" s="23">
        <v>5704.52</v>
      </c>
      <c r="K55" s="24">
        <v>0</v>
      </c>
      <c r="L55" s="21">
        <v>5704.52</v>
      </c>
      <c r="M55" s="22">
        <v>0</v>
      </c>
      <c r="N55" s="23">
        <v>5704.52</v>
      </c>
      <c r="O55" s="24">
        <v>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s="17" customFormat="1" ht="45" customHeight="1" x14ac:dyDescent="0.25">
      <c r="A56" s="111"/>
      <c r="B56" s="27" t="s">
        <v>90</v>
      </c>
      <c r="C56" s="115"/>
      <c r="D56" s="109"/>
      <c r="E56" s="110"/>
      <c r="F56" s="26" t="s">
        <v>22</v>
      </c>
      <c r="G56" s="27" t="s">
        <v>16</v>
      </c>
      <c r="H56" s="28">
        <f>H55</f>
        <v>5704.52</v>
      </c>
      <c r="I56" s="29">
        <v>0</v>
      </c>
      <c r="J56" s="30">
        <f>J55</f>
        <v>5704.52</v>
      </c>
      <c r="K56" s="31">
        <v>0</v>
      </c>
      <c r="L56" s="28">
        <f>L55</f>
        <v>5704.52</v>
      </c>
      <c r="M56" s="29">
        <v>0</v>
      </c>
      <c r="N56" s="30">
        <f>N55</f>
        <v>5704.52</v>
      </c>
      <c r="O56" s="31">
        <v>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s="17" customFormat="1" ht="28.5" customHeight="1" x14ac:dyDescent="0.25">
      <c r="A57" s="111"/>
      <c r="B57" s="34" t="s">
        <v>91</v>
      </c>
      <c r="C57" s="115"/>
      <c r="D57" s="106"/>
      <c r="E57" s="108"/>
      <c r="F57" s="33" t="s">
        <v>19</v>
      </c>
      <c r="G57" s="34" t="s">
        <v>21</v>
      </c>
      <c r="H57" s="35">
        <v>29.07</v>
      </c>
      <c r="I57" s="36">
        <v>0</v>
      </c>
      <c r="J57" s="37">
        <v>29.07</v>
      </c>
      <c r="K57" s="38">
        <v>0</v>
      </c>
      <c r="L57" s="35">
        <v>30.38</v>
      </c>
      <c r="M57" s="36">
        <v>0</v>
      </c>
      <c r="N57" s="37">
        <v>30.38</v>
      </c>
      <c r="O57" s="38">
        <v>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s="17" customFormat="1" ht="28.5" customHeight="1" x14ac:dyDescent="0.25">
      <c r="A58" s="99" t="s">
        <v>50</v>
      </c>
      <c r="B58" s="20" t="s">
        <v>89</v>
      </c>
      <c r="C58" s="115"/>
      <c r="D58" s="105" t="s">
        <v>8</v>
      </c>
      <c r="E58" s="107" t="s">
        <v>13</v>
      </c>
      <c r="F58" s="19" t="s">
        <v>18</v>
      </c>
      <c r="G58" s="20" t="s">
        <v>16</v>
      </c>
      <c r="H58" s="21">
        <f t="shared" ref="H58:O58" si="5">H55</f>
        <v>5704.52</v>
      </c>
      <c r="I58" s="22">
        <f t="shared" si="5"/>
        <v>0</v>
      </c>
      <c r="J58" s="23">
        <f t="shared" si="5"/>
        <v>5704.52</v>
      </c>
      <c r="K58" s="24">
        <f t="shared" si="5"/>
        <v>0</v>
      </c>
      <c r="L58" s="21">
        <f t="shared" si="5"/>
        <v>5704.52</v>
      </c>
      <c r="M58" s="22">
        <f t="shared" si="5"/>
        <v>0</v>
      </c>
      <c r="N58" s="23">
        <f t="shared" si="5"/>
        <v>5704.52</v>
      </c>
      <c r="O58" s="24">
        <f t="shared" si="5"/>
        <v>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s="17" customFormat="1" ht="44.25" customHeight="1" x14ac:dyDescent="0.25">
      <c r="A59" s="111"/>
      <c r="B59" s="27" t="s">
        <v>90</v>
      </c>
      <c r="C59" s="115"/>
      <c r="D59" s="109"/>
      <c r="E59" s="110"/>
      <c r="F59" s="26" t="s">
        <v>22</v>
      </c>
      <c r="G59" s="27" t="s">
        <v>16</v>
      </c>
      <c r="H59" s="28">
        <f t="shared" ref="H59:O60" si="6">H56</f>
        <v>5704.52</v>
      </c>
      <c r="I59" s="29">
        <f t="shared" si="6"/>
        <v>0</v>
      </c>
      <c r="J59" s="30">
        <f t="shared" si="6"/>
        <v>5704.52</v>
      </c>
      <c r="K59" s="31">
        <f t="shared" si="6"/>
        <v>0</v>
      </c>
      <c r="L59" s="28">
        <f t="shared" si="6"/>
        <v>5704.52</v>
      </c>
      <c r="M59" s="29">
        <f t="shared" si="6"/>
        <v>0</v>
      </c>
      <c r="N59" s="30">
        <f t="shared" si="6"/>
        <v>5704.52</v>
      </c>
      <c r="O59" s="31">
        <f t="shared" si="6"/>
        <v>0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s="17" customFormat="1" ht="28.5" customHeight="1" x14ac:dyDescent="0.25">
      <c r="A60" s="100"/>
      <c r="B60" s="34" t="s">
        <v>91</v>
      </c>
      <c r="C60" s="104"/>
      <c r="D60" s="106"/>
      <c r="E60" s="108"/>
      <c r="F60" s="33" t="s">
        <v>19</v>
      </c>
      <c r="G60" s="34" t="s">
        <v>21</v>
      </c>
      <c r="H60" s="35">
        <f t="shared" si="6"/>
        <v>29.07</v>
      </c>
      <c r="I60" s="36">
        <f t="shared" si="6"/>
        <v>0</v>
      </c>
      <c r="J60" s="37">
        <f t="shared" si="6"/>
        <v>29.07</v>
      </c>
      <c r="K60" s="38">
        <f t="shared" si="6"/>
        <v>0</v>
      </c>
      <c r="L60" s="35">
        <f t="shared" si="6"/>
        <v>30.38</v>
      </c>
      <c r="M60" s="36">
        <f t="shared" si="6"/>
        <v>0</v>
      </c>
      <c r="N60" s="37">
        <f t="shared" si="6"/>
        <v>30.38</v>
      </c>
      <c r="O60" s="38">
        <f t="shared" si="6"/>
        <v>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s="17" customFormat="1" ht="16.5" customHeight="1" x14ac:dyDescent="0.25">
      <c r="A61" s="18" t="s">
        <v>51</v>
      </c>
      <c r="B61" s="96" t="s">
        <v>57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8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s="17" customFormat="1" ht="41.25" customHeight="1" x14ac:dyDescent="0.25">
      <c r="A62" s="99" t="s">
        <v>52</v>
      </c>
      <c r="B62" s="101" t="s">
        <v>73</v>
      </c>
      <c r="C62" s="84" t="s">
        <v>65</v>
      </c>
      <c r="D62" s="105" t="s">
        <v>6</v>
      </c>
      <c r="E62" s="107" t="s">
        <v>13</v>
      </c>
      <c r="F62" s="19" t="s">
        <v>18</v>
      </c>
      <c r="G62" s="20" t="s">
        <v>17</v>
      </c>
      <c r="H62" s="23">
        <v>2744.09</v>
      </c>
      <c r="I62" s="22">
        <v>0</v>
      </c>
      <c r="J62" s="23">
        <v>2744.09</v>
      </c>
      <c r="K62" s="24">
        <v>0</v>
      </c>
      <c r="L62" s="21">
        <v>2744.09</v>
      </c>
      <c r="M62" s="22">
        <v>0</v>
      </c>
      <c r="N62" s="23">
        <v>2744.09</v>
      </c>
      <c r="O62" s="24">
        <v>0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34" s="17" customFormat="1" ht="51.75" customHeight="1" x14ac:dyDescent="0.25">
      <c r="A63" s="100"/>
      <c r="B63" s="136"/>
      <c r="C63" s="85"/>
      <c r="D63" s="109"/>
      <c r="E63" s="110"/>
      <c r="F63" s="26" t="s">
        <v>22</v>
      </c>
      <c r="G63" s="27" t="s">
        <v>17</v>
      </c>
      <c r="H63" s="37">
        <v>2744.09</v>
      </c>
      <c r="I63" s="36">
        <v>0</v>
      </c>
      <c r="J63" s="37">
        <v>2744.09</v>
      </c>
      <c r="K63" s="38">
        <v>0</v>
      </c>
      <c r="L63" s="35">
        <v>2744.09</v>
      </c>
      <c r="M63" s="36">
        <v>0</v>
      </c>
      <c r="N63" s="37">
        <v>2744.09</v>
      </c>
      <c r="O63" s="38">
        <v>0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34" s="3" customFormat="1" ht="16.5" customHeight="1" x14ac:dyDescent="0.25">
      <c r="A64" s="61" t="s">
        <v>58</v>
      </c>
      <c r="B64" s="78" t="s">
        <v>27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3" customFormat="1" ht="30" customHeight="1" x14ac:dyDescent="0.25">
      <c r="A65" s="93" t="s">
        <v>59</v>
      </c>
      <c r="B65" s="81" t="s">
        <v>29</v>
      </c>
      <c r="C65" s="84" t="s">
        <v>65</v>
      </c>
      <c r="D65" s="87" t="s">
        <v>8</v>
      </c>
      <c r="E65" s="90" t="s">
        <v>13</v>
      </c>
      <c r="F65" s="62" t="s">
        <v>18</v>
      </c>
      <c r="G65" s="63" t="s">
        <v>16</v>
      </c>
      <c r="H65" s="64"/>
      <c r="I65" s="65">
        <f>H58</f>
        <v>5704.52</v>
      </c>
      <c r="J65" s="66"/>
      <c r="K65" s="67">
        <f>J58</f>
        <v>5704.52</v>
      </c>
      <c r="L65" s="64"/>
      <c r="M65" s="65">
        <f>L58</f>
        <v>5704.52</v>
      </c>
      <c r="N65" s="66"/>
      <c r="O65" s="67">
        <f>N58</f>
        <v>5704.52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3" customFormat="1" ht="45.75" customHeight="1" x14ac:dyDescent="0.25">
      <c r="A66" s="94"/>
      <c r="B66" s="82"/>
      <c r="C66" s="85"/>
      <c r="D66" s="88"/>
      <c r="E66" s="91"/>
      <c r="F66" s="68" t="s">
        <v>22</v>
      </c>
      <c r="G66" s="69" t="s">
        <v>16</v>
      </c>
      <c r="H66" s="70"/>
      <c r="I66" s="71">
        <f>H59</f>
        <v>5704.52</v>
      </c>
      <c r="J66" s="72"/>
      <c r="K66" s="73">
        <f>J59</f>
        <v>5704.52</v>
      </c>
      <c r="L66" s="70"/>
      <c r="M66" s="71">
        <f>L59</f>
        <v>5704.52</v>
      </c>
      <c r="N66" s="72"/>
      <c r="O66" s="73">
        <f>N59</f>
        <v>5704.52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3" customFormat="1" ht="26.25" customHeight="1" x14ac:dyDescent="0.25">
      <c r="A67" s="95"/>
      <c r="B67" s="83"/>
      <c r="C67" s="86"/>
      <c r="D67" s="89"/>
      <c r="E67" s="92"/>
      <c r="F67" s="74" t="s">
        <v>19</v>
      </c>
      <c r="G67" s="75" t="s">
        <v>28</v>
      </c>
      <c r="H67" s="76"/>
      <c r="I67" s="77">
        <f>H60*0.9999</f>
        <v>29.067093</v>
      </c>
      <c r="J67" s="76"/>
      <c r="K67" s="77">
        <f>J60*0.9999</f>
        <v>29.067093</v>
      </c>
      <c r="L67" s="76"/>
      <c r="M67" s="77">
        <f>L60*0.9999</f>
        <v>30.376961999999999</v>
      </c>
      <c r="N67" s="76"/>
      <c r="O67" s="77">
        <f>N60*0.9999</f>
        <v>30.376961999999999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17" customFormat="1" ht="18" customHeight="1" x14ac:dyDescent="0.25">
      <c r="A68" s="15" t="s">
        <v>76</v>
      </c>
      <c r="B68" s="112" t="s">
        <v>77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4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s="17" customFormat="1" ht="16.5" customHeight="1" x14ac:dyDescent="0.25">
      <c r="A69" s="18" t="s">
        <v>78</v>
      </c>
      <c r="B69" s="96" t="s">
        <v>10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8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s="17" customFormat="1" ht="28.5" customHeight="1" x14ac:dyDescent="0.25">
      <c r="A70" s="99" t="s">
        <v>79</v>
      </c>
      <c r="B70" s="20" t="s">
        <v>87</v>
      </c>
      <c r="C70" s="103" t="s">
        <v>66</v>
      </c>
      <c r="D70" s="105" t="s">
        <v>6</v>
      </c>
      <c r="E70" s="107" t="s">
        <v>13</v>
      </c>
      <c r="F70" s="19" t="s">
        <v>18</v>
      </c>
      <c r="G70" s="20" t="s">
        <v>17</v>
      </c>
      <c r="H70" s="23">
        <v>3424.08</v>
      </c>
      <c r="I70" s="22">
        <v>0</v>
      </c>
      <c r="J70" s="23">
        <v>3424.08</v>
      </c>
      <c r="K70" s="24">
        <v>0</v>
      </c>
      <c r="L70" s="23">
        <v>3592.3</v>
      </c>
      <c r="M70" s="22">
        <v>0</v>
      </c>
      <c r="N70" s="23">
        <v>3592.3</v>
      </c>
      <c r="O70" s="24">
        <v>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s="17" customFormat="1" ht="45" customHeight="1" x14ac:dyDescent="0.25">
      <c r="A71" s="111"/>
      <c r="B71" s="20" t="s">
        <v>88</v>
      </c>
      <c r="C71" s="115"/>
      <c r="D71" s="109"/>
      <c r="E71" s="110"/>
      <c r="F71" s="26" t="s">
        <v>22</v>
      </c>
      <c r="G71" s="27" t="s">
        <v>17</v>
      </c>
      <c r="H71" s="30">
        <f>H70</f>
        <v>3424.08</v>
      </c>
      <c r="I71" s="29">
        <v>0</v>
      </c>
      <c r="J71" s="30">
        <f>J70</f>
        <v>3424.08</v>
      </c>
      <c r="K71" s="31">
        <v>0</v>
      </c>
      <c r="L71" s="30">
        <f>L70</f>
        <v>3592.3</v>
      </c>
      <c r="M71" s="29">
        <v>0</v>
      </c>
      <c r="N71" s="30">
        <f>N70</f>
        <v>3592.3</v>
      </c>
      <c r="O71" s="31">
        <v>0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s="17" customFormat="1" ht="28.5" customHeight="1" x14ac:dyDescent="0.25">
      <c r="A72" s="111"/>
      <c r="B72" s="34" t="s">
        <v>88</v>
      </c>
      <c r="C72" s="115"/>
      <c r="D72" s="106"/>
      <c r="E72" s="108"/>
      <c r="F72" s="33" t="s">
        <v>19</v>
      </c>
      <c r="G72" s="34" t="s">
        <v>20</v>
      </c>
      <c r="H72" s="35">
        <v>52.4</v>
      </c>
      <c r="I72" s="36">
        <v>0</v>
      </c>
      <c r="J72" s="37">
        <v>52.4</v>
      </c>
      <c r="K72" s="38">
        <v>0</v>
      </c>
      <c r="L72" s="35">
        <v>55.76</v>
      </c>
      <c r="M72" s="36">
        <v>0</v>
      </c>
      <c r="N72" s="37">
        <v>55.76</v>
      </c>
      <c r="O72" s="38">
        <v>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s="17" customFormat="1" ht="28.5" customHeight="1" x14ac:dyDescent="0.25">
      <c r="A73" s="99" t="s">
        <v>80</v>
      </c>
      <c r="B73" s="40" t="s">
        <v>87</v>
      </c>
      <c r="C73" s="115"/>
      <c r="D73" s="105" t="s">
        <v>7</v>
      </c>
      <c r="E73" s="107" t="s">
        <v>13</v>
      </c>
      <c r="F73" s="19" t="s">
        <v>18</v>
      </c>
      <c r="G73" s="20" t="s">
        <v>16</v>
      </c>
      <c r="H73" s="21">
        <v>2853.4</v>
      </c>
      <c r="I73" s="22">
        <v>0</v>
      </c>
      <c r="J73" s="23">
        <v>2853.4</v>
      </c>
      <c r="K73" s="24">
        <v>0</v>
      </c>
      <c r="L73" s="21">
        <v>2993.58</v>
      </c>
      <c r="M73" s="22">
        <v>0</v>
      </c>
      <c r="N73" s="23">
        <v>2993.58</v>
      </c>
      <c r="O73" s="24">
        <v>0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s="17" customFormat="1" ht="45" customHeight="1" x14ac:dyDescent="0.25">
      <c r="A74" s="111"/>
      <c r="B74" s="42" t="s">
        <v>88</v>
      </c>
      <c r="C74" s="115"/>
      <c r="D74" s="109"/>
      <c r="E74" s="110"/>
      <c r="F74" s="26" t="s">
        <v>22</v>
      </c>
      <c r="G74" s="27" t="s">
        <v>16</v>
      </c>
      <c r="H74" s="28">
        <f>H73</f>
        <v>2853.4</v>
      </c>
      <c r="I74" s="29">
        <v>0</v>
      </c>
      <c r="J74" s="30">
        <f>J73</f>
        <v>2853.4</v>
      </c>
      <c r="K74" s="31">
        <v>0</v>
      </c>
      <c r="L74" s="28">
        <f>L73</f>
        <v>2993.58</v>
      </c>
      <c r="M74" s="29">
        <v>0</v>
      </c>
      <c r="N74" s="30">
        <f>N73</f>
        <v>2993.58</v>
      </c>
      <c r="O74" s="31">
        <v>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s="17" customFormat="1" ht="28.5" customHeight="1" x14ac:dyDescent="0.25">
      <c r="A75" s="111"/>
      <c r="B75" s="43" t="s">
        <v>88</v>
      </c>
      <c r="C75" s="115"/>
      <c r="D75" s="106"/>
      <c r="E75" s="108"/>
      <c r="F75" s="33" t="s">
        <v>19</v>
      </c>
      <c r="G75" s="34" t="s">
        <v>21</v>
      </c>
      <c r="H75" s="35">
        <v>43.67</v>
      </c>
      <c r="I75" s="36">
        <v>0</v>
      </c>
      <c r="J75" s="37">
        <v>43.67</v>
      </c>
      <c r="K75" s="38">
        <v>0</v>
      </c>
      <c r="L75" s="35">
        <v>46.47</v>
      </c>
      <c r="M75" s="36">
        <v>0</v>
      </c>
      <c r="N75" s="37">
        <v>46.47</v>
      </c>
      <c r="O75" s="38">
        <v>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s="17" customFormat="1" ht="28.5" customHeight="1" x14ac:dyDescent="0.25">
      <c r="A76" s="99" t="s">
        <v>81</v>
      </c>
      <c r="B76" s="40" t="s">
        <v>87</v>
      </c>
      <c r="C76" s="115"/>
      <c r="D76" s="105" t="s">
        <v>8</v>
      </c>
      <c r="E76" s="107" t="s">
        <v>13</v>
      </c>
      <c r="F76" s="19" t="s">
        <v>18</v>
      </c>
      <c r="G76" s="20" t="s">
        <v>16</v>
      </c>
      <c r="H76" s="21">
        <f t="shared" ref="H76:O76" si="7">H73</f>
        <v>2853.4</v>
      </c>
      <c r="I76" s="22">
        <f t="shared" si="7"/>
        <v>0</v>
      </c>
      <c r="J76" s="23">
        <f t="shared" si="7"/>
        <v>2853.4</v>
      </c>
      <c r="K76" s="24">
        <f t="shared" si="7"/>
        <v>0</v>
      </c>
      <c r="L76" s="21">
        <f t="shared" si="7"/>
        <v>2993.58</v>
      </c>
      <c r="M76" s="22">
        <f t="shared" si="7"/>
        <v>0</v>
      </c>
      <c r="N76" s="23">
        <f t="shared" si="7"/>
        <v>2993.58</v>
      </c>
      <c r="O76" s="24">
        <f t="shared" si="7"/>
        <v>0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s="17" customFormat="1" ht="44.25" customHeight="1" x14ac:dyDescent="0.25">
      <c r="A77" s="111"/>
      <c r="B77" s="42" t="s">
        <v>88</v>
      </c>
      <c r="C77" s="115"/>
      <c r="D77" s="109"/>
      <c r="E77" s="110"/>
      <c r="F77" s="26" t="s">
        <v>22</v>
      </c>
      <c r="G77" s="27" t="s">
        <v>16</v>
      </c>
      <c r="H77" s="28">
        <f t="shared" ref="H77:O77" si="8">H74</f>
        <v>2853.4</v>
      </c>
      <c r="I77" s="29">
        <f t="shared" si="8"/>
        <v>0</v>
      </c>
      <c r="J77" s="30">
        <f t="shared" si="8"/>
        <v>2853.4</v>
      </c>
      <c r="K77" s="31">
        <f t="shared" si="8"/>
        <v>0</v>
      </c>
      <c r="L77" s="28">
        <f t="shared" si="8"/>
        <v>2993.58</v>
      </c>
      <c r="M77" s="29">
        <f t="shared" si="8"/>
        <v>0</v>
      </c>
      <c r="N77" s="30">
        <f t="shared" si="8"/>
        <v>2993.58</v>
      </c>
      <c r="O77" s="31">
        <f t="shared" si="8"/>
        <v>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s="17" customFormat="1" ht="28.5" customHeight="1" x14ac:dyDescent="0.25">
      <c r="A78" s="100"/>
      <c r="B78" s="43" t="s">
        <v>88</v>
      </c>
      <c r="C78" s="104"/>
      <c r="D78" s="106"/>
      <c r="E78" s="108"/>
      <c r="F78" s="33" t="s">
        <v>19</v>
      </c>
      <c r="G78" s="34" t="s">
        <v>21</v>
      </c>
      <c r="H78" s="35">
        <f t="shared" ref="H78:O78" si="9">H75</f>
        <v>43.67</v>
      </c>
      <c r="I78" s="36">
        <f t="shared" si="9"/>
        <v>0</v>
      </c>
      <c r="J78" s="37">
        <f t="shared" si="9"/>
        <v>43.67</v>
      </c>
      <c r="K78" s="38">
        <f t="shared" si="9"/>
        <v>0</v>
      </c>
      <c r="L78" s="35">
        <f t="shared" si="9"/>
        <v>46.47</v>
      </c>
      <c r="M78" s="36">
        <f t="shared" si="9"/>
        <v>0</v>
      </c>
      <c r="N78" s="37">
        <f t="shared" si="9"/>
        <v>46.47</v>
      </c>
      <c r="O78" s="38">
        <f t="shared" si="9"/>
        <v>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s="17" customFormat="1" ht="16.5" customHeight="1" x14ac:dyDescent="0.25">
      <c r="A79" s="18" t="s">
        <v>82</v>
      </c>
      <c r="B79" s="96" t="s">
        <v>57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s="17" customFormat="1" ht="41.25" customHeight="1" x14ac:dyDescent="0.25">
      <c r="A80" s="99" t="s">
        <v>83</v>
      </c>
      <c r="B80" s="101" t="s">
        <v>73</v>
      </c>
      <c r="C80" s="103" t="s">
        <v>65</v>
      </c>
      <c r="D80" s="105" t="s">
        <v>6</v>
      </c>
      <c r="E80" s="107" t="s">
        <v>13</v>
      </c>
      <c r="F80" s="19" t="s">
        <v>18</v>
      </c>
      <c r="G80" s="20" t="s">
        <v>17</v>
      </c>
      <c r="H80" s="23">
        <v>2744.09</v>
      </c>
      <c r="I80" s="22">
        <v>0</v>
      </c>
      <c r="J80" s="23">
        <v>2744.09</v>
      </c>
      <c r="K80" s="24">
        <v>0</v>
      </c>
      <c r="L80" s="21">
        <v>2744.09</v>
      </c>
      <c r="M80" s="22">
        <v>0</v>
      </c>
      <c r="N80" s="23">
        <v>2744.09</v>
      </c>
      <c r="O80" s="24">
        <v>0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34" s="17" customFormat="1" ht="51.75" customHeight="1" x14ac:dyDescent="0.25">
      <c r="A81" s="100"/>
      <c r="B81" s="102"/>
      <c r="C81" s="104"/>
      <c r="D81" s="106"/>
      <c r="E81" s="108"/>
      <c r="F81" s="55" t="s">
        <v>22</v>
      </c>
      <c r="G81" s="34" t="s">
        <v>17</v>
      </c>
      <c r="H81" s="37">
        <v>2744.09</v>
      </c>
      <c r="I81" s="36">
        <v>0</v>
      </c>
      <c r="J81" s="37">
        <v>2744.09</v>
      </c>
      <c r="K81" s="38">
        <v>0</v>
      </c>
      <c r="L81" s="35">
        <v>2744.09</v>
      </c>
      <c r="M81" s="36">
        <v>0</v>
      </c>
      <c r="N81" s="37">
        <v>2744.09</v>
      </c>
      <c r="O81" s="38">
        <v>0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34" s="3" customFormat="1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4" x14ac:dyDescent="0.25">
      <c r="AE83"/>
      <c r="AF83"/>
      <c r="AG83"/>
      <c r="AH83"/>
    </row>
    <row r="84" spans="1:34" x14ac:dyDescent="0.25">
      <c r="AE84"/>
      <c r="AF84"/>
      <c r="AG84"/>
      <c r="AH84"/>
    </row>
    <row r="85" spans="1:34" s="60" customFormat="1" x14ac:dyDescent="0.25">
      <c r="A85" s="7"/>
      <c r="B85" s="7" t="s">
        <v>92</v>
      </c>
      <c r="C85" s="7"/>
      <c r="D85" s="7"/>
      <c r="E85" s="7"/>
      <c r="F85" s="7" t="s">
        <v>93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</sheetData>
  <mergeCells count="108">
    <mergeCell ref="A62:A63"/>
    <mergeCell ref="B62:B63"/>
    <mergeCell ref="C62:C63"/>
    <mergeCell ref="D62:D63"/>
    <mergeCell ref="E62:E63"/>
    <mergeCell ref="L5:M5"/>
    <mergeCell ref="N5:O5"/>
    <mergeCell ref="B8:O8"/>
    <mergeCell ref="B9:O9"/>
    <mergeCell ref="A13:A15"/>
    <mergeCell ref="D13:D15"/>
    <mergeCell ref="E13:E15"/>
    <mergeCell ref="B61:O61"/>
    <mergeCell ref="A10:A12"/>
    <mergeCell ref="C10:C18"/>
    <mergeCell ref="D10:D12"/>
    <mergeCell ref="E10:E12"/>
    <mergeCell ref="A16:A18"/>
    <mergeCell ref="D16:D18"/>
    <mergeCell ref="E16:E18"/>
    <mergeCell ref="B22:O22"/>
    <mergeCell ref="B23:O23"/>
    <mergeCell ref="B19:O19"/>
    <mergeCell ref="A20:A21"/>
    <mergeCell ref="A3:O3"/>
    <mergeCell ref="A4:A6"/>
    <mergeCell ref="B4:B6"/>
    <mergeCell ref="C4:C6"/>
    <mergeCell ref="D4:D6"/>
    <mergeCell ref="E4:F6"/>
    <mergeCell ref="G4:G6"/>
    <mergeCell ref="H4:O4"/>
    <mergeCell ref="H5:I5"/>
    <mergeCell ref="J5:K5"/>
    <mergeCell ref="B20:B21"/>
    <mergeCell ref="C20:C21"/>
    <mergeCell ref="D20:D21"/>
    <mergeCell ref="E20:E21"/>
    <mergeCell ref="A24:A26"/>
    <mergeCell ref="C24:C32"/>
    <mergeCell ref="D24:D26"/>
    <mergeCell ref="E24:E26"/>
    <mergeCell ref="A27:A29"/>
    <mergeCell ref="D27:D29"/>
    <mergeCell ref="E27:E29"/>
    <mergeCell ref="A30:A32"/>
    <mergeCell ref="D30:D32"/>
    <mergeCell ref="E30:E32"/>
    <mergeCell ref="A55:A57"/>
    <mergeCell ref="D55:D57"/>
    <mergeCell ref="E55:E57"/>
    <mergeCell ref="A58:A60"/>
    <mergeCell ref="D58:D60"/>
    <mergeCell ref="D41:D43"/>
    <mergeCell ref="A44:A46"/>
    <mergeCell ref="B36:O36"/>
    <mergeCell ref="B37:O37"/>
    <mergeCell ref="B47:O47"/>
    <mergeCell ref="E41:E43"/>
    <mergeCell ref="D44:D46"/>
    <mergeCell ref="E44:E46"/>
    <mergeCell ref="A48:A49"/>
    <mergeCell ref="A38:A40"/>
    <mergeCell ref="C38:C46"/>
    <mergeCell ref="D38:D40"/>
    <mergeCell ref="E38:E40"/>
    <mergeCell ref="A41:A43"/>
    <mergeCell ref="B33:O33"/>
    <mergeCell ref="A34:A35"/>
    <mergeCell ref="B34:B35"/>
    <mergeCell ref="C34:C35"/>
    <mergeCell ref="D34:D35"/>
    <mergeCell ref="E34:E35"/>
    <mergeCell ref="B68:O68"/>
    <mergeCell ref="B69:O69"/>
    <mergeCell ref="A70:A72"/>
    <mergeCell ref="C70:C78"/>
    <mergeCell ref="D70:D72"/>
    <mergeCell ref="E70:E72"/>
    <mergeCell ref="A73:A75"/>
    <mergeCell ref="B51:O51"/>
    <mergeCell ref="B48:B49"/>
    <mergeCell ref="C48:C49"/>
    <mergeCell ref="D48:D49"/>
    <mergeCell ref="E48:E49"/>
    <mergeCell ref="B50:O50"/>
    <mergeCell ref="E58:E60"/>
    <mergeCell ref="A52:A54"/>
    <mergeCell ref="C52:C60"/>
    <mergeCell ref="D52:D54"/>
    <mergeCell ref="E52:E54"/>
    <mergeCell ref="B64:O64"/>
    <mergeCell ref="B65:B67"/>
    <mergeCell ref="C65:C67"/>
    <mergeCell ref="D65:D67"/>
    <mergeCell ref="E65:E67"/>
    <mergeCell ref="A65:A67"/>
    <mergeCell ref="B79:O79"/>
    <mergeCell ref="A80:A81"/>
    <mergeCell ref="B80:B81"/>
    <mergeCell ref="C80:C81"/>
    <mergeCell ref="D80:D81"/>
    <mergeCell ref="E80:E81"/>
    <mergeCell ref="D73:D75"/>
    <mergeCell ref="E73:E75"/>
    <mergeCell ref="A76:A78"/>
    <mergeCell ref="D76:D78"/>
    <mergeCell ref="E76:E78"/>
  </mergeCells>
  <pageMargins left="0.25" right="0.25" top="0.75" bottom="0.75" header="0.3" footer="0.3"/>
  <pageSetup paperSize="9" scale="76" fitToHeight="0" orientation="landscape" r:id="rId1"/>
  <headerFooter>
    <oddFooter>&amp;L&amp;"Times New Roman,обычный"&amp;8Исп.: нач.ОЭ Жогло С.В.&amp;R&amp;P</oddFooter>
  </headerFooter>
  <rowBreaks count="4" manualBreakCount="4">
    <brk id="21" max="14" man="1"/>
    <brk id="35" max="14" man="1"/>
    <brk id="49" max="14" man="1"/>
    <brk id="6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прил.1</vt:lpstr>
      <vt:lpstr>прил.1!Заголовки_для_печати</vt:lpstr>
      <vt:lpstr>прил.1!Область_печати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2021-06-17T05:06:10Z</dcterms:modified>
</cp:coreProperties>
</file>